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8" i="1" l="1"/>
  <c r="E20" i="1" s="1"/>
  <c r="F18" i="1"/>
  <c r="F20" i="1"/>
  <c r="E25" i="1"/>
  <c r="F25" i="1"/>
  <c r="E31" i="1"/>
  <c r="F31" i="1"/>
  <c r="E41" i="1"/>
  <c r="E43" i="1" s="1"/>
  <c r="F41" i="1"/>
  <c r="F43" i="1"/>
  <c r="E46" i="1"/>
  <c r="F46" i="1"/>
  <c r="E51" i="1"/>
  <c r="F51" i="1"/>
  <c r="E56" i="1"/>
  <c r="F56" i="1"/>
  <c r="E64" i="1"/>
  <c r="E69" i="1" s="1"/>
  <c r="F64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F111" i="1"/>
  <c r="E114" i="1"/>
  <c r="E111" i="1" s="1"/>
  <c r="F114" i="1"/>
  <c r="F121" i="1"/>
  <c r="E124" i="1"/>
  <c r="E121" i="1" s="1"/>
  <c r="E130" i="1" s="1"/>
  <c r="F124" i="1"/>
  <c r="F130" i="1"/>
  <c r="E135" i="1"/>
  <c r="F135" i="1"/>
  <c r="F141" i="1"/>
  <c r="E144" i="1"/>
  <c r="E141" i="1" s="1"/>
  <c r="F144" i="1"/>
  <c r="E150" i="1"/>
  <c r="F150" i="1"/>
  <c r="F155" i="1" s="1"/>
  <c r="F157" i="1" s="1"/>
  <c r="E155" i="1"/>
  <c r="E157" i="1" s="1"/>
  <c r="E159" i="1"/>
  <c r="F159" i="1"/>
  <c r="E164" i="1"/>
  <c r="F164" i="1"/>
  <c r="E169" i="1"/>
  <c r="E177" i="1" s="1"/>
  <c r="E185" i="1" s="1"/>
  <c r="F169" i="1"/>
  <c r="F177" i="1"/>
  <c r="F185" i="1" s="1"/>
  <c r="E178" i="1"/>
  <c r="F178" i="1"/>
  <c r="E184" i="1"/>
  <c r="F184" i="1"/>
  <c r="E187" i="1"/>
  <c r="F187" i="1"/>
  <c r="E192" i="1"/>
  <c r="F192" i="1"/>
  <c r="E198" i="1"/>
  <c r="F198" i="1"/>
  <c r="F203" i="1" s="1"/>
  <c r="E203" i="1"/>
  <c r="E212" i="1"/>
  <c r="F212" i="1"/>
  <c r="E226" i="1"/>
  <c r="E224" i="1" s="1"/>
  <c r="F226" i="1"/>
  <c r="F224" i="1" s="1"/>
  <c r="E232" i="1"/>
  <c r="E234" i="1"/>
  <c r="F234" i="1"/>
  <c r="F232" i="1" s="1"/>
  <c r="E245" i="1"/>
  <c r="F245" i="1"/>
</calcChain>
</file>

<file path=xl/sharedStrings.xml><?xml version="1.0" encoding="utf-8"?>
<sst xmlns="http://schemas.openxmlformats.org/spreadsheetml/2006/main" count="1111" uniqueCount="729">
  <si>
    <t>ROMANIA</t>
  </si>
  <si>
    <t>JUDETUL VASLUI</t>
  </si>
  <si>
    <t>COMUNA PUSCASI</t>
  </si>
  <si>
    <t>Cod fiscal: 16404196</t>
  </si>
  <si>
    <t xml:space="preserve"> Anexa 40b</t>
  </si>
  <si>
    <t>Anexa 40b -  Situatia activelor si datoriilor</t>
  </si>
  <si>
    <t>Trimestrul: 4,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</si>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</sst>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1596008</v>
      </c>
      <c r="F14" s="10">
        <v>1057950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1596008</v>
      </c>
      <c r="F18" s="10">
        <f>F13+F14</f>
        <v>1057950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1596008</v>
      </c>
      <c r="F20" s="10">
        <f>F18+F19</f>
        <v>1057950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5065</v>
      </c>
      <c r="F37" s="10">
        <v>5050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5065</v>
      </c>
      <c r="F41" s="10">
        <f>F37+F40</f>
        <v>5050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5065</v>
      </c>
      <c r="F43" s="10">
        <f>F41+F42</f>
        <v>5050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1112844</v>
      </c>
      <c r="F121" s="10">
        <f>F122+F123+F124+F128</f>
        <v>1194061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1112844</v>
      </c>
      <c r="F122" s="10">
        <v>1194061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1112844</v>
      </c>
      <c r="F130" s="10">
        <f>F121+F129</f>
        <v>1194061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14866</v>
      </c>
      <c r="F141" s="10">
        <f>F142+F143+F144</f>
        <v>7121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5439</v>
      </c>
      <c r="F142" s="10">
        <v>5424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1697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9427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9427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28746</v>
      </c>
      <c r="F232" s="10">
        <f>F233+F234+F238+F239</f>
        <v>2332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28746</v>
      </c>
      <c r="F233" s="10">
        <v>2332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68953</v>
      </c>
      <c r="F241" s="10">
        <v>93510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102813</v>
      </c>
      <c r="F242" s="10">
        <v>134873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9427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181193</v>
      </c>
      <c r="F245" s="10">
        <f>F241+F242+F243+F244</f>
        <v>228383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2018-03-01T09:21:29Z</dcterms:created>
  <dcterms:modified xsi:type="dcterms:W3CDTF">2018-03-01T09:21:30Z</dcterms:modified>
</cp:coreProperties>
</file>