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H11" i="1"/>
  <c r="I11" i="1"/>
  <c r="J11" i="1"/>
  <c r="K11" i="1"/>
  <c r="E11" i="1" s="1"/>
  <c r="L11" i="1"/>
  <c r="M11" i="1"/>
  <c r="M20" i="1" s="1"/>
  <c r="M25" i="1" s="1"/>
  <c r="D12" i="1"/>
  <c r="E12" i="1"/>
  <c r="D13" i="1"/>
  <c r="E13" i="1"/>
  <c r="D14" i="1"/>
  <c r="E14" i="1"/>
  <c r="F15" i="1"/>
  <c r="D15" i="1" s="1"/>
  <c r="G15" i="1"/>
  <c r="H15" i="1"/>
  <c r="I15" i="1"/>
  <c r="J15" i="1"/>
  <c r="K15" i="1"/>
  <c r="E15" i="1" s="1"/>
  <c r="L15" i="1"/>
  <c r="M15" i="1"/>
  <c r="D16" i="1"/>
  <c r="E16" i="1"/>
  <c r="D17" i="1"/>
  <c r="E17" i="1"/>
  <c r="D18" i="1"/>
  <c r="E18" i="1"/>
  <c r="E19" i="1"/>
  <c r="F19" i="1"/>
  <c r="D19" i="1" s="1"/>
  <c r="G19" i="1"/>
  <c r="H19" i="1"/>
  <c r="H20" i="1" s="1"/>
  <c r="H25" i="1" s="1"/>
  <c r="I19" i="1"/>
  <c r="J19" i="1"/>
  <c r="K19" i="1"/>
  <c r="L19" i="1"/>
  <c r="M19" i="1"/>
  <c r="F20" i="1"/>
  <c r="G20" i="1"/>
  <c r="I20" i="1"/>
  <c r="E20" i="1" s="1"/>
  <c r="J20" i="1"/>
  <c r="K20" i="1"/>
  <c r="K25" i="1" s="1"/>
  <c r="L20" i="1"/>
  <c r="D21" i="1"/>
  <c r="E21" i="1"/>
  <c r="D22" i="1"/>
  <c r="E22" i="1"/>
  <c r="D23" i="1"/>
  <c r="E23" i="1"/>
  <c r="D24" i="1"/>
  <c r="E24" i="1"/>
  <c r="G25" i="1"/>
  <c r="I25" i="1"/>
  <c r="J25" i="1"/>
  <c r="L25" i="1"/>
  <c r="E25" i="1" l="1"/>
  <c r="D20" i="1"/>
  <c r="F25" i="1"/>
  <c r="D25" i="1" s="1"/>
</calcChain>
</file>

<file path=xl/sharedStrings.xml><?xml version="1.0" encoding="utf-8"?>
<sst xmlns="http://schemas.openxmlformats.org/spreadsheetml/2006/main" count="77" uniqueCount="66">
  <si>
    <t>ROMANIA</t>
  </si>
  <si>
    <t>JUDETUL VASLUI</t>
  </si>
  <si>
    <t>COMUNA PUSCASI</t>
  </si>
  <si>
    <t>Cod fiscal: 16404196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</si>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</sst>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>
        <v>50.42</v>
      </c>
      <c r="M7" s="5" t="s">
        <v>16</v>
      </c>
    </row>
    <row r="8" spans="1:13" s="6" customFormat="1" x14ac:dyDescent="0.25">
      <c r="A8" s="9" t="s">
        <v>17</v>
      </c>
      <c r="B8" s="9" t="s">
        <v>18</v>
      </c>
      <c r="C8" s="9" t="s">
        <v>19</v>
      </c>
      <c r="D8" s="10">
        <f>F8+G8+H8+I8+J8+K8+L8</f>
        <v>0</v>
      </c>
      <c r="E8" s="10">
        <f>I8+J8+K8+L8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20</v>
      </c>
      <c r="B9" s="9" t="s">
        <v>21</v>
      </c>
      <c r="C9" s="9" t="s">
        <v>22</v>
      </c>
      <c r="D9" s="10">
        <f>F9+G9+H9+I9+J9+K9+L9</f>
        <v>3954141</v>
      </c>
      <c r="E9" s="10">
        <f>I9+J9+K9+L9</f>
        <v>288</v>
      </c>
      <c r="F9" s="10">
        <v>953833</v>
      </c>
      <c r="G9" s="10">
        <v>0</v>
      </c>
      <c r="H9" s="10">
        <v>3000020</v>
      </c>
      <c r="I9" s="10">
        <v>0</v>
      </c>
      <c r="J9" s="10">
        <v>0</v>
      </c>
      <c r="K9" s="10">
        <v>288</v>
      </c>
      <c r="L9" s="10">
        <v>0</v>
      </c>
      <c r="M9" s="10">
        <v>0</v>
      </c>
    </row>
    <row r="10" spans="1:13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F10+G10+H10+I10+J10+K10+L10</f>
        <v>3378724</v>
      </c>
      <c r="E10" s="10">
        <f>I10+J10+K10+L10</f>
        <v>8018</v>
      </c>
      <c r="F10" s="10">
        <v>953833</v>
      </c>
      <c r="G10" s="10">
        <v>0</v>
      </c>
      <c r="H10" s="10">
        <v>2416873</v>
      </c>
      <c r="I10" s="10">
        <v>0</v>
      </c>
      <c r="J10" s="10">
        <v>0</v>
      </c>
      <c r="K10" s="10">
        <v>8018</v>
      </c>
      <c r="L10" s="10">
        <v>0</v>
      </c>
      <c r="M10" s="10">
        <v>0</v>
      </c>
    </row>
    <row r="11" spans="1:13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F11+G11+H11+I11+J11+K11+L11</f>
        <v>575417</v>
      </c>
      <c r="E11" s="10">
        <f>I11+J11+K11+L11</f>
        <v>-7730</v>
      </c>
      <c r="F11" s="10">
        <f>F9-F10</f>
        <v>0</v>
      </c>
      <c r="G11" s="10">
        <f>G9-G10</f>
        <v>0</v>
      </c>
      <c r="H11" s="10">
        <f>H9-H10</f>
        <v>583147</v>
      </c>
      <c r="I11" s="10">
        <f>I9-I10</f>
        <v>0</v>
      </c>
      <c r="J11" s="10">
        <f>J9-J10</f>
        <v>0</v>
      </c>
      <c r="K11" s="10">
        <f>K9-K10</f>
        <v>-7730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F12+G12+H12+I12+J12+K12+L12</f>
        <v>0</v>
      </c>
      <c r="E12" s="10">
        <f>I12+J12+K12+L12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F13+G13+H13+I13+J13+K13+L13</f>
        <v>0</v>
      </c>
      <c r="E13" s="10">
        <f>I13+J13+K13+L13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F14+G14+H14+I14+J14+K14+L14</f>
        <v>442022</v>
      </c>
      <c r="E14" s="10">
        <f>I14+J14+K14+L14</f>
        <v>0</v>
      </c>
      <c r="F14" s="10">
        <v>0</v>
      </c>
      <c r="G14" s="10">
        <v>0</v>
      </c>
      <c r="H14" s="10">
        <v>442022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F15+G15+H15+I15+J15+K15+L15</f>
        <v>-442022</v>
      </c>
      <c r="E15" s="10">
        <f>I15+J15+K15+L15</f>
        <v>0</v>
      </c>
      <c r="F15" s="10">
        <f>F13-F14</f>
        <v>0</v>
      </c>
      <c r="G15" s="10">
        <f>G13-G14</f>
        <v>0</v>
      </c>
      <c r="H15" s="10">
        <f>H13-H14</f>
        <v>-442022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F16+G16+H16+I16+J16+K16+L16</f>
        <v>0</v>
      </c>
      <c r="E16" s="10">
        <f>I16+J16+K16+L16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F17+G17+H17+I17+J17+K17+L17</f>
        <v>1586581</v>
      </c>
      <c r="E17" s="10">
        <f>I17+J17+K17+L17</f>
        <v>0</v>
      </c>
      <c r="F17" s="10">
        <v>0</v>
      </c>
      <c r="G17" s="10">
        <v>0</v>
      </c>
      <c r="H17" s="10">
        <v>1586581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F18+G18+H18+I18+J18+K18+L18</f>
        <v>0</v>
      </c>
      <c r="E18" s="10">
        <f>I18+J18+K18+L18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F19+G19+H19+I19+J19+K19+L19</f>
        <v>1586581</v>
      </c>
      <c r="E19" s="10">
        <f>I19+J19+K19+L19</f>
        <v>0</v>
      </c>
      <c r="F19" s="10">
        <f>F17-F18</f>
        <v>0</v>
      </c>
      <c r="G19" s="10">
        <f>G17-G18</f>
        <v>0</v>
      </c>
      <c r="H19" s="10">
        <f>H17-H18</f>
        <v>1586581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F20+G20+H20+I20+J20+K20+L20</f>
        <v>1719976</v>
      </c>
      <c r="E20" s="10">
        <f>I20+J20+K20+L20</f>
        <v>-7730</v>
      </c>
      <c r="F20" s="10">
        <f>F11+F15+F19</f>
        <v>0</v>
      </c>
      <c r="G20" s="10">
        <f>G11+G15+G19</f>
        <v>0</v>
      </c>
      <c r="H20" s="10">
        <f>H11+H15+H19</f>
        <v>1727706</v>
      </c>
      <c r="I20" s="10">
        <f>I11+I15+I19</f>
        <v>0</v>
      </c>
      <c r="J20" s="10">
        <f>J11+J15+J19</f>
        <v>0</v>
      </c>
      <c r="K20" s="10">
        <f>K11+K15+K19</f>
        <v>-7730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F21+G21+H21+I21+J21+K21+L21</f>
        <v>1596008</v>
      </c>
      <c r="E21" s="10">
        <f>I21+J21+K21+L21</f>
        <v>9427</v>
      </c>
      <c r="F21" s="10">
        <v>0</v>
      </c>
      <c r="G21" s="10">
        <v>0</v>
      </c>
      <c r="H21" s="10">
        <v>1586581</v>
      </c>
      <c r="I21" s="10">
        <v>0</v>
      </c>
      <c r="J21" s="10">
        <v>0</v>
      </c>
      <c r="K21" s="10">
        <v>9427</v>
      </c>
      <c r="L21" s="10">
        <v>0</v>
      </c>
      <c r="M21" s="10">
        <v>0</v>
      </c>
    </row>
    <row r="22" spans="1:13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F23+G23+H23+I23+J23+K23+L23</f>
        <v>1586581</v>
      </c>
      <c r="E23" s="10">
        <f>I23+J23+K23+L23</f>
        <v>0</v>
      </c>
      <c r="F23" s="10">
        <v>0</v>
      </c>
      <c r="G23" s="10">
        <v>0</v>
      </c>
      <c r="H23" s="10">
        <v>1586581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F24+G24+H24+I24+J24+K24+L24</f>
        <v>0</v>
      </c>
      <c r="E24" s="10">
        <f>I24+J24+K24+L24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F25+G25+H25+I25+J25+K25+L25</f>
        <v>1729403</v>
      </c>
      <c r="E25" s="10">
        <f>I25+J25+K25+L25</f>
        <v>1697</v>
      </c>
      <c r="F25" s="10">
        <f>F20+F21+F22-F23-F24</f>
        <v>0</v>
      </c>
      <c r="G25" s="10">
        <f>G20+G21+G22-G23-G24</f>
        <v>0</v>
      </c>
      <c r="H25" s="10">
        <f>H20+H21+H22-H23-H24</f>
        <v>1727706</v>
      </c>
      <c r="I25" s="10">
        <f>I20+I21+I22-I23-I24</f>
        <v>0</v>
      </c>
      <c r="J25" s="10">
        <f>J20+J21+J22-J23-J24</f>
        <v>0</v>
      </c>
      <c r="K25" s="10">
        <f>K20+K21+K22-K23-K24</f>
        <v>1697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61</v>
      </c>
      <c r="B27" s="12"/>
      <c r="C27" s="12"/>
      <c r="D27" s="12"/>
      <c r="E27" s="12" t="s">
        <v>63</v>
      </c>
      <c r="F27" s="12"/>
      <c r="G27" s="12"/>
      <c r="H27" s="12"/>
      <c r="I27" s="12" t="s">
        <v>64</v>
      </c>
      <c r="J27" s="12"/>
      <c r="K27" s="12"/>
      <c r="L27" s="12"/>
    </row>
    <row r="28" spans="1:13" x14ac:dyDescent="0.25">
      <c r="A28" s="3" t="s">
        <v>62</v>
      </c>
      <c r="B28" s="3"/>
      <c r="C28" s="3"/>
      <c r="D28" s="3"/>
      <c r="E28" s="3" t="s">
        <v>63</v>
      </c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2017-11-12T09:54:23Z</dcterms:created>
  <dcterms:modified xsi:type="dcterms:W3CDTF">2017-11-12T09:54:25Z</dcterms:modified>
</cp:coreProperties>
</file>